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培养与学位办工作-2023\培养工作\其他\2023.4.7招生调剂调课\"/>
    </mc:Choice>
  </mc:AlternateContent>
  <bookViews>
    <workbookView xWindow="0" yWindow="0" windowWidth="15360" windowHeight="7560"/>
  </bookViews>
  <sheets>
    <sheet name="data" sheetId="1" r:id="rId1"/>
  </sheets>
  <externalReferences>
    <externalReference r:id="rId2"/>
  </externalReferences>
  <definedNames>
    <definedName name="_xlnm._FilterDatabase" localSheetId="0" hidden="1">data!$A$1:$L$31</definedName>
  </definedNames>
  <calcPr calcId="162913"/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</calcChain>
</file>

<file path=xl/sharedStrings.xml><?xml version="1.0" encoding="utf-8"?>
<sst xmlns="http://schemas.openxmlformats.org/spreadsheetml/2006/main" count="253" uniqueCount="162">
  <si>
    <t>课程代码</t>
  </si>
  <si>
    <t>班级名称</t>
  </si>
  <si>
    <t>开课单位</t>
  </si>
  <si>
    <t>学分</t>
  </si>
  <si>
    <t>任课教师</t>
  </si>
  <si>
    <t>实际选课人数</t>
  </si>
  <si>
    <t>选课容量</t>
  </si>
  <si>
    <t>课程安排</t>
  </si>
  <si>
    <t>课程类别</t>
  </si>
  <si>
    <t>选课方式</t>
  </si>
  <si>
    <t>FX20040</t>
  </si>
  <si>
    <t/>
  </si>
  <si>
    <t>国际商法01</t>
  </si>
  <si>
    <t>法学院</t>
  </si>
  <si>
    <t>殷楠</t>
  </si>
  <si>
    <t>1-11周 星期一[6-8节]敏行楼316</t>
  </si>
  <si>
    <t>专业必修课程</t>
  </si>
  <si>
    <t>FX20320</t>
  </si>
  <si>
    <t>经济法学01</t>
  </si>
  <si>
    <t>朱娟</t>
  </si>
  <si>
    <t>1-17周 星期一[3-5节]敏行楼319</t>
  </si>
  <si>
    <t>FX50020T</t>
  </si>
  <si>
    <t>法理学专题研究01</t>
  </si>
  <si>
    <t>高伟伟,池通[辅讲],刘汉天[辅讲]</t>
  </si>
  <si>
    <t>1-11周 星期一[11-13节]敏行楼108</t>
  </si>
  <si>
    <t>专业选修课程</t>
  </si>
  <si>
    <t>网上选课</t>
  </si>
  <si>
    <t>FX50190T</t>
  </si>
  <si>
    <t>商法专题01</t>
  </si>
  <si>
    <t>冯翔,李亘[辅讲]</t>
  </si>
  <si>
    <t>1-11周 星期一[6-8节]敏行楼106</t>
  </si>
  <si>
    <t>FX50270T</t>
  </si>
  <si>
    <t>法伦理学专题01</t>
  </si>
  <si>
    <t>刘爱龙</t>
  </si>
  <si>
    <t>1-11周 星期一[6-8节]敏行楼319</t>
  </si>
  <si>
    <t>FX50290T</t>
  </si>
  <si>
    <t>国家赔偿法专题01</t>
  </si>
  <si>
    <t>尚永昕</t>
  </si>
  <si>
    <t>1-9周 星期一[1-4节]敏行楼315</t>
  </si>
  <si>
    <t>ZF20081</t>
  </si>
  <si>
    <t>审计技术与方法01</t>
  </si>
  <si>
    <t>政府审计学院</t>
  </si>
  <si>
    <t>陈丹萍,张文秀[辅讲]</t>
  </si>
  <si>
    <t>1-17周 星期一[6-8节]敏行楼313</t>
  </si>
  <si>
    <t>学科基础与核心课程</t>
  </si>
  <si>
    <t>ZF20100T</t>
  </si>
  <si>
    <t>1-17周 星期一[1-2节]敏行楼205</t>
  </si>
  <si>
    <t>ZF20200</t>
  </si>
  <si>
    <t>公司治理理论与实务03</t>
  </si>
  <si>
    <t>杨静,李曼[辅讲],徐晨阳[辅讲],乔璐[辅讲]</t>
  </si>
  <si>
    <t>2-13周 星期一[3-5节]敏行楼208</t>
  </si>
  <si>
    <t>ZF50130X</t>
  </si>
  <si>
    <t>公司治理与内部审计01</t>
  </si>
  <si>
    <t>池国华,蔡闫东[辅讲]</t>
  </si>
  <si>
    <t>1-17周 星期一[1-2节]敏行楼320</t>
  </si>
  <si>
    <t>舞弊审计01</t>
  </si>
  <si>
    <t>李华,倪敏[辅讲]</t>
  </si>
  <si>
    <t>1-12周 星期一[3-5节]敏行楼320</t>
  </si>
  <si>
    <t>ZF50441</t>
  </si>
  <si>
    <t>联合国审计报告阅读与研究01</t>
  </si>
  <si>
    <t>毕潆,葛晟[辅讲],剧杰[辅讲],朱翼[辅讲],姚远[辅讲],梁箫[辅讲]</t>
  </si>
  <si>
    <t>1-11周 星期一[11-13节]敏行楼313</t>
  </si>
  <si>
    <t>WX10010-2</t>
  </si>
  <si>
    <t>汉语（初-中级）-II02</t>
  </si>
  <si>
    <t>文学院</t>
  </si>
  <si>
    <t>丁存越</t>
  </si>
  <si>
    <t>公共课程</t>
  </si>
  <si>
    <t>WX50010</t>
  </si>
  <si>
    <t>汉语强化01</t>
  </si>
  <si>
    <t>1-9周 星期一[6-7节]敏行楼317;1-9周 星期四[3-4节]敏行楼317</t>
  </si>
  <si>
    <t>KJ20170</t>
  </si>
  <si>
    <t>公司战略与风险管理02</t>
  </si>
  <si>
    <t>会计学院</t>
  </si>
  <si>
    <t>金颖,吴星泽[辅讲],王菁华[辅讲]</t>
  </si>
  <si>
    <t>1-11周 星期一[11-13节]敏行楼201</t>
  </si>
  <si>
    <t>KJ50160T</t>
  </si>
  <si>
    <t>财务报表分析专题01</t>
  </si>
  <si>
    <t>刘静,王蕾[辅讲]</t>
  </si>
  <si>
    <t>2-12周 星期一[3-5节]敏行楼202</t>
  </si>
  <si>
    <t>KJ50310T</t>
  </si>
  <si>
    <t>会计研究方法01</t>
  </si>
  <si>
    <t>贺建刚,李文文[辅讲]</t>
  </si>
  <si>
    <t>1-11周 星期一[6-8节]敏行楼320</t>
  </si>
  <si>
    <t>SX50080X</t>
  </si>
  <si>
    <t>技术创新管理01</t>
  </si>
  <si>
    <t>商学院</t>
  </si>
  <si>
    <t>肖久灵,李昆,王钦</t>
  </si>
  <si>
    <t>1,3-11周 星期一[6-8节]敏行楼202</t>
  </si>
  <si>
    <t>SX50170Z</t>
  </si>
  <si>
    <t>国际物流管理01</t>
  </si>
  <si>
    <t>赵林林,王哲</t>
  </si>
  <si>
    <t>7-17周 星期一[8-10节]敏行楼317</t>
  </si>
  <si>
    <t>MBA012</t>
  </si>
  <si>
    <t>组织行为学01</t>
  </si>
  <si>
    <t>MBA教育中心</t>
  </si>
  <si>
    <t>冯利伟,赵红梅</t>
  </si>
  <si>
    <t>5-8周 星期日[1-4节]敏行楼201;5-8周 星期日[6-9节]敏行楼201</t>
  </si>
  <si>
    <t>GG20060</t>
  </si>
  <si>
    <t>国家治理与国家审计专题研究01</t>
  </si>
  <si>
    <t>公共管理学院</t>
  </si>
  <si>
    <t>赵军锋,苑丰[辅讲],张海涛[辅讲]</t>
  </si>
  <si>
    <t>1-11周 星期一[3-5节]敏行楼316</t>
  </si>
  <si>
    <t>GG50020X</t>
  </si>
  <si>
    <t>人力资源管理理论研究01</t>
  </si>
  <si>
    <t>岳洪江,汪建康[辅讲],冯素坤[辅讲]</t>
  </si>
  <si>
    <t>1-11周 星期一[11-13节]敏行楼106</t>
  </si>
  <si>
    <t>GG50070X</t>
  </si>
  <si>
    <t>非政府组织管理研究01</t>
  </si>
  <si>
    <t>汪建康,林亦府[辅讲]</t>
  </si>
  <si>
    <t>1-11周 星期一[8-10节]敏行楼108</t>
  </si>
  <si>
    <t>JR50140Z</t>
  </si>
  <si>
    <t>证券投资分析01</t>
  </si>
  <si>
    <t>金融学院</t>
  </si>
  <si>
    <t>臧展</t>
  </si>
  <si>
    <t>1-11周 星期一[11-13节]敏行楼320</t>
  </si>
  <si>
    <t>JR50200Z</t>
  </si>
  <si>
    <t>另类投资管理案例01</t>
  </si>
  <si>
    <t>严伟祥</t>
  </si>
  <si>
    <t>1-11周 星期一[1-3节]敏行楼313</t>
  </si>
  <si>
    <t>JR50210Z</t>
  </si>
  <si>
    <t>财富管理01</t>
  </si>
  <si>
    <t>吴传俭</t>
  </si>
  <si>
    <t>1-17周 星期一[4-5节]敏行楼106</t>
  </si>
  <si>
    <t>JJ20180</t>
  </si>
  <si>
    <t>国际贸易政策与实务01</t>
  </si>
  <si>
    <t>经济学院</t>
  </si>
  <si>
    <t>郎永峰</t>
  </si>
  <si>
    <t>1-17周 星期一[1-2节]敏行楼316</t>
  </si>
  <si>
    <t>JJ50240X</t>
  </si>
  <si>
    <t>城市经济学研究01</t>
  </si>
  <si>
    <t>颜银根,彭冲[辅讲],韩峰[辅讲],吴俊[辅讲],王永培[辅讲],黄娜群[辅讲],吴海潇[辅讲]</t>
  </si>
  <si>
    <t>1-11周 星期一[1-3节]敏行楼201</t>
  </si>
  <si>
    <t>JJ50320X</t>
  </si>
  <si>
    <t>财税经济学研究01</t>
  </si>
  <si>
    <t>裴育,曾宪影[辅讲]</t>
  </si>
  <si>
    <t>1-17周 星期一[1-2节]敏行楼209</t>
  </si>
  <si>
    <t>SH50010Z</t>
  </si>
  <si>
    <t>资本市场与社会审计01</t>
  </si>
  <si>
    <t>社会审计学院</t>
  </si>
  <si>
    <t>许汉友,孙国岩[辅讲],龚媛媛[辅讲],凌华[辅讲],周达勇[辅讲]</t>
  </si>
  <si>
    <t>1-17周 星期一[8-10节]敏行楼201</t>
  </si>
  <si>
    <t>致明楼报告厅</t>
    <phoneticPr fontId="1" type="noConversion"/>
  </si>
  <si>
    <t>致明楼报告厅</t>
    <phoneticPr fontId="1" type="noConversion"/>
  </si>
  <si>
    <t>致明楼316</t>
    <phoneticPr fontId="1" type="noConversion"/>
  </si>
  <si>
    <t>1-17周 星期一[3-5节]敏行楼108;1-17周 星期四[6-8节]敏行楼108</t>
    <phoneticPr fontId="1" type="noConversion"/>
  </si>
  <si>
    <t>致明楼315</t>
    <phoneticPr fontId="1" type="noConversion"/>
  </si>
  <si>
    <t>致明楼315</t>
    <phoneticPr fontId="1" type="noConversion"/>
  </si>
  <si>
    <t>致明楼317</t>
    <phoneticPr fontId="1" type="noConversion"/>
  </si>
  <si>
    <t>致明楼420</t>
    <phoneticPr fontId="1" type="noConversion"/>
  </si>
  <si>
    <t>致明楼318</t>
    <phoneticPr fontId="1" type="noConversion"/>
  </si>
  <si>
    <t>致明楼318</t>
    <phoneticPr fontId="1" type="noConversion"/>
  </si>
  <si>
    <t>致明楼417</t>
    <phoneticPr fontId="1" type="noConversion"/>
  </si>
  <si>
    <t>致明楼418</t>
    <phoneticPr fontId="1" type="noConversion"/>
  </si>
  <si>
    <t>致明楼420</t>
    <phoneticPr fontId="1" type="noConversion"/>
  </si>
  <si>
    <t>致明楼419</t>
    <phoneticPr fontId="1" type="noConversion"/>
  </si>
  <si>
    <t>文济楼305</t>
    <phoneticPr fontId="1" type="noConversion"/>
  </si>
  <si>
    <t>文心楼104</t>
    <phoneticPr fontId="1" type="noConversion"/>
  </si>
  <si>
    <t>文心楼105</t>
    <phoneticPr fontId="1" type="noConversion"/>
  </si>
  <si>
    <t>ZF50150X</t>
  </si>
  <si>
    <t>开课专业</t>
    <phoneticPr fontId="1" type="noConversion"/>
  </si>
  <si>
    <t>MBA</t>
    <phoneticPr fontId="1" type="noConversion"/>
  </si>
  <si>
    <t>4.9-4.10调整上课地点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</si>
</sst>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indexed="8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rgb="FFFF0000"/>
      <name val="等线"/>
      <family val="3"/>
      <charset val="134"/>
      <scheme val="minor"/>
    </font>
    <font>
      <sz val="11"/>
      <name val="等线"/>
      <family val="3"/>
      <charset val="134"/>
      <scheme val="minor"/>
    </font>
    <font>
      <b/>
      <sz val="11"/>
      <color indexed="8"/>
      <name val="等线"/>
      <family val="3"/>
      <charset val="134"/>
      <scheme val="minor"/>
    </font>
    <font>
      <b/>
      <sz val="11"/>
      <name val="等线"/>
      <family val="3"/>
      <charset val="134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4" fillId="0" borderId="0" xfId="0" applyFont="1">
      <alignment vertical="center"/>
    </xf>
    <xf numFmtId="0" fontId="0" fillId="9" borderId="1" xfId="0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3433;&#35013;&#21253;\&#25490;&#35838;&#32467;&#2652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">
          <cell r="C1" t="str">
            <v>课程代码</v>
          </cell>
          <cell r="D1" t="str">
            <v>课程名称</v>
          </cell>
          <cell r="E1" t="str">
            <v>学年学期代码</v>
          </cell>
          <cell r="F1" t="str">
            <v>实际选课人数</v>
          </cell>
          <cell r="G1" t="str">
            <v>上课方式</v>
          </cell>
          <cell r="H1" t="str">
            <v>选课方式代码</v>
          </cell>
          <cell r="I1" t="str">
            <v>选课方式</v>
          </cell>
          <cell r="J1" t="str">
            <v>开课专业</v>
          </cell>
          <cell r="K1" t="str">
            <v>是否已排课</v>
          </cell>
          <cell r="L1" t="str">
            <v>课容量</v>
          </cell>
          <cell r="M1" t="str">
            <v>课程安排</v>
          </cell>
          <cell r="N1" t="str">
            <v>周数</v>
          </cell>
          <cell r="O1" t="str">
            <v>节次</v>
          </cell>
          <cell r="P1" t="str">
            <v>排课地点</v>
          </cell>
          <cell r="Q1" t="str">
            <v>学分</v>
          </cell>
          <cell r="R1" t="str">
            <v>课程类别名称</v>
          </cell>
        </row>
        <row r="2">
          <cell r="C2" t="str">
            <v>FX20040</v>
          </cell>
          <cell r="D2" t="str">
            <v>国际商法</v>
          </cell>
          <cell r="E2" t="str">
            <v>20222</v>
          </cell>
          <cell r="F2">
            <v>20</v>
          </cell>
          <cell r="G2" t="str">
            <v>面授讲课</v>
          </cell>
          <cell r="J2" t="str">
            <v>22国际商务</v>
          </cell>
          <cell r="K2">
            <v>1</v>
          </cell>
          <cell r="L2">
            <v>20</v>
          </cell>
          <cell r="M2" t="str">
            <v>1-11周 星期一[6-8节]敏行楼316</v>
          </cell>
          <cell r="N2" t="str">
            <v>1-11周</v>
          </cell>
          <cell r="O2" t="str">
            <v>星期一[6-8节]</v>
          </cell>
          <cell r="P2" t="str">
            <v>敏行楼316</v>
          </cell>
          <cell r="Q2">
            <v>2</v>
          </cell>
          <cell r="R2" t="str">
            <v>专业必修课程</v>
          </cell>
        </row>
        <row r="3">
          <cell r="C3" t="str">
            <v>FX20320</v>
          </cell>
          <cell r="D3" t="str">
            <v>经济法学</v>
          </cell>
          <cell r="E3" t="str">
            <v>20222</v>
          </cell>
          <cell r="F3">
            <v>28</v>
          </cell>
          <cell r="G3" t="str">
            <v>面授讲课</v>
          </cell>
          <cell r="J3" t="str">
            <v>22法律非法学</v>
          </cell>
          <cell r="K3">
            <v>1</v>
          </cell>
          <cell r="L3">
            <v>28</v>
          </cell>
          <cell r="M3" t="str">
            <v>1-17周 星期一[3-5节]敏行楼319</v>
          </cell>
          <cell r="N3" t="str">
            <v>1-17周</v>
          </cell>
          <cell r="O3" t="str">
            <v>星期一[3-5节]</v>
          </cell>
          <cell r="P3" t="str">
            <v>敏行楼319</v>
          </cell>
          <cell r="Q3">
            <v>3</v>
          </cell>
          <cell r="R3" t="str">
            <v>专业必修课程</v>
          </cell>
        </row>
        <row r="4">
          <cell r="C4" t="str">
            <v>FX50020T</v>
          </cell>
          <cell r="D4" t="str">
            <v>法理学专题研究</v>
          </cell>
          <cell r="E4" t="str">
            <v>20222</v>
          </cell>
          <cell r="F4">
            <v>28</v>
          </cell>
          <cell r="G4" t="str">
            <v>面授讲课</v>
          </cell>
          <cell r="H4" t="str">
            <v>01</v>
          </cell>
          <cell r="I4" t="str">
            <v>网上选课</v>
          </cell>
          <cell r="J4" t="str">
            <v>学硕、专硕</v>
          </cell>
          <cell r="K4">
            <v>1</v>
          </cell>
          <cell r="L4">
            <v>32</v>
          </cell>
          <cell r="M4" t="str">
            <v>1-11周 星期一[11-13节]敏行楼108</v>
          </cell>
          <cell r="N4" t="str">
            <v>1-11周</v>
          </cell>
          <cell r="O4" t="str">
            <v>星期一[11-13节]</v>
          </cell>
          <cell r="P4" t="str">
            <v>敏行楼108</v>
          </cell>
          <cell r="Q4">
            <v>2</v>
          </cell>
          <cell r="R4" t="str">
            <v>专业选修课程</v>
          </cell>
        </row>
        <row r="5">
          <cell r="C5" t="str">
            <v>FX50190T</v>
          </cell>
          <cell r="D5" t="str">
            <v>商法专题</v>
          </cell>
          <cell r="E5" t="str">
            <v>20222</v>
          </cell>
          <cell r="F5">
            <v>12</v>
          </cell>
          <cell r="G5" t="str">
            <v>面授讲课</v>
          </cell>
          <cell r="H5" t="str">
            <v>01</v>
          </cell>
          <cell r="I5" t="str">
            <v>网上选课</v>
          </cell>
          <cell r="J5" t="str">
            <v>学硕</v>
          </cell>
          <cell r="K5">
            <v>1</v>
          </cell>
          <cell r="L5">
            <v>32</v>
          </cell>
          <cell r="M5" t="str">
            <v>1-11周 星期一[6-8节]敏行楼106</v>
          </cell>
          <cell r="N5" t="str">
            <v>1-11周</v>
          </cell>
          <cell r="O5" t="str">
            <v>星期一[6-8节]</v>
          </cell>
          <cell r="P5" t="str">
            <v>敏行楼106</v>
          </cell>
          <cell r="Q5">
            <v>2</v>
          </cell>
          <cell r="R5" t="str">
            <v>专业选修课程</v>
          </cell>
        </row>
        <row r="6">
          <cell r="C6" t="str">
            <v>FX50270T</v>
          </cell>
          <cell r="D6" t="str">
            <v>法伦理学专题</v>
          </cell>
          <cell r="E6" t="str">
            <v>20222</v>
          </cell>
          <cell r="F6">
            <v>26</v>
          </cell>
          <cell r="G6" t="str">
            <v>面授讲课</v>
          </cell>
          <cell r="H6" t="str">
            <v>01</v>
          </cell>
          <cell r="I6" t="str">
            <v>网上选课</v>
          </cell>
          <cell r="J6" t="str">
            <v>学硕、法律（法学）、法律（非法学）</v>
          </cell>
          <cell r="K6">
            <v>1</v>
          </cell>
          <cell r="L6">
            <v>40</v>
          </cell>
          <cell r="M6" t="str">
            <v>1-11周 星期一[6-8节]敏行楼319</v>
          </cell>
          <cell r="N6" t="str">
            <v>1-11周</v>
          </cell>
          <cell r="O6" t="str">
            <v>星期一[6-8节]</v>
          </cell>
          <cell r="P6" t="str">
            <v>敏行楼319</v>
          </cell>
          <cell r="Q6">
            <v>2</v>
          </cell>
          <cell r="R6" t="str">
            <v>专业选修课程</v>
          </cell>
        </row>
        <row r="7">
          <cell r="C7" t="str">
            <v>FX50290T</v>
          </cell>
          <cell r="D7" t="str">
            <v>国家赔偿法专题</v>
          </cell>
          <cell r="E7" t="str">
            <v>20222</v>
          </cell>
          <cell r="F7">
            <v>12</v>
          </cell>
          <cell r="G7" t="str">
            <v>面授讲课</v>
          </cell>
          <cell r="H7" t="str">
            <v>01</v>
          </cell>
          <cell r="I7" t="str">
            <v>网上选课</v>
          </cell>
          <cell r="J7" t="str">
            <v>学硕、法律（法学）、法律（非法学）</v>
          </cell>
          <cell r="K7">
            <v>1</v>
          </cell>
          <cell r="L7">
            <v>40</v>
          </cell>
          <cell r="M7" t="str">
            <v>1-9周 星期一[1-4节]敏行楼315</v>
          </cell>
          <cell r="N7" t="str">
            <v>1-9周</v>
          </cell>
          <cell r="O7" t="str">
            <v>星期一[1-4节]</v>
          </cell>
          <cell r="P7" t="str">
            <v>敏行楼315</v>
          </cell>
          <cell r="Q7">
            <v>2</v>
          </cell>
          <cell r="R7" t="str">
            <v>专业选修课程</v>
          </cell>
        </row>
        <row r="8">
          <cell r="C8" t="str">
            <v>ZF20081</v>
          </cell>
          <cell r="D8" t="str">
            <v>审计技术与方法</v>
          </cell>
          <cell r="E8" t="str">
            <v>20222</v>
          </cell>
          <cell r="F8">
            <v>38</v>
          </cell>
          <cell r="G8" t="str">
            <v>面授讲课</v>
          </cell>
          <cell r="J8" t="str">
            <v>22审计留学生</v>
          </cell>
          <cell r="K8">
            <v>1</v>
          </cell>
          <cell r="L8">
            <v>38</v>
          </cell>
          <cell r="M8" t="str">
            <v>1-17周 星期一[6-8节]敏行楼313</v>
          </cell>
          <cell r="N8" t="str">
            <v>1-17周</v>
          </cell>
          <cell r="O8" t="str">
            <v>星期一[6-8节]</v>
          </cell>
          <cell r="P8" t="str">
            <v>敏行楼313</v>
          </cell>
          <cell r="Q8">
            <v>3</v>
          </cell>
          <cell r="R8" t="str">
            <v>学科基础与核心课程</v>
          </cell>
        </row>
        <row r="9">
          <cell r="C9" t="str">
            <v>ZF20100T</v>
          </cell>
          <cell r="D9" t="str">
            <v>审计技术与方法</v>
          </cell>
          <cell r="E9" t="str">
            <v>20222</v>
          </cell>
          <cell r="F9">
            <v>96</v>
          </cell>
          <cell r="G9" t="str">
            <v>面授讲课</v>
          </cell>
          <cell r="H9" t="str">
            <v>01</v>
          </cell>
          <cell r="I9" t="str">
            <v>网上选课</v>
          </cell>
          <cell r="J9" t="str">
            <v>学硕、专硕</v>
          </cell>
          <cell r="K9">
            <v>1</v>
          </cell>
          <cell r="L9">
            <v>100</v>
          </cell>
          <cell r="M9" t="str">
            <v>1-17周 星期一[1-2节]敏行楼205</v>
          </cell>
          <cell r="N9" t="str">
            <v>1-17周</v>
          </cell>
          <cell r="O9" t="str">
            <v>星期一[1-2节]</v>
          </cell>
          <cell r="P9" t="str">
            <v>敏行楼205</v>
          </cell>
          <cell r="Q9">
            <v>2</v>
          </cell>
          <cell r="R9" t="str">
            <v>专业选修课程</v>
          </cell>
        </row>
        <row r="10">
          <cell r="C10" t="str">
            <v>ZF20200</v>
          </cell>
          <cell r="D10" t="str">
            <v>公司治理理论与实务</v>
          </cell>
          <cell r="E10" t="str">
            <v>20222</v>
          </cell>
          <cell r="F10">
            <v>86</v>
          </cell>
          <cell r="G10" t="str">
            <v>面授讲课</v>
          </cell>
          <cell r="J10" t="str">
            <v>22审计专硕all-3</v>
          </cell>
          <cell r="K10">
            <v>1</v>
          </cell>
          <cell r="L10">
            <v>86</v>
          </cell>
          <cell r="M10" t="str">
            <v>2-13周 星期一[3-5节]敏行楼208</v>
          </cell>
          <cell r="N10" t="str">
            <v>2-13周</v>
          </cell>
          <cell r="O10" t="str">
            <v>星期一[3-5节]</v>
          </cell>
          <cell r="P10" t="str">
            <v>敏行楼208</v>
          </cell>
          <cell r="Q10">
            <v>2</v>
          </cell>
          <cell r="R10" t="str">
            <v>学科基础与核心课程</v>
          </cell>
        </row>
        <row r="11">
          <cell r="C11" t="str">
            <v>ZF50130X</v>
          </cell>
          <cell r="D11" t="str">
            <v>公司治理与内部审计</v>
          </cell>
          <cell r="E11" t="str">
            <v>20222</v>
          </cell>
          <cell r="F11">
            <v>30</v>
          </cell>
          <cell r="G11" t="str">
            <v>面授讲课</v>
          </cell>
          <cell r="H11" t="str">
            <v>01</v>
          </cell>
          <cell r="I11" t="str">
            <v>网上选课</v>
          </cell>
          <cell r="J11" t="str">
            <v>学硕</v>
          </cell>
          <cell r="K11">
            <v>1</v>
          </cell>
          <cell r="L11">
            <v>30</v>
          </cell>
          <cell r="M11" t="str">
            <v>1-17周 星期一[1-2节]敏行楼320</v>
          </cell>
          <cell r="N11" t="str">
            <v>1-17周</v>
          </cell>
          <cell r="O11" t="str">
            <v>星期一[1-2节]</v>
          </cell>
          <cell r="P11" t="str">
            <v>敏行楼320</v>
          </cell>
          <cell r="Q11">
            <v>2</v>
          </cell>
          <cell r="R11" t="str">
            <v>专业选修课程</v>
          </cell>
        </row>
        <row r="12">
          <cell r="C12" t="str">
            <v>ZF50150X</v>
          </cell>
          <cell r="D12" t="str">
            <v>舞弊审计</v>
          </cell>
          <cell r="E12" t="str">
            <v>20222</v>
          </cell>
          <cell r="F12">
            <v>3</v>
          </cell>
          <cell r="G12" t="str">
            <v>面授讲课</v>
          </cell>
          <cell r="H12" t="str">
            <v>01</v>
          </cell>
          <cell r="I12" t="str">
            <v>网上选课</v>
          </cell>
          <cell r="J12" t="str">
            <v>学硕</v>
          </cell>
          <cell r="K12">
            <v>1</v>
          </cell>
          <cell r="L12">
            <v>30</v>
          </cell>
          <cell r="M12" t="str">
            <v>1-12周 星期一[3-5节]敏行楼320</v>
          </cell>
          <cell r="N12" t="str">
            <v>1-12周</v>
          </cell>
          <cell r="O12" t="str">
            <v>星期一[3-5节]</v>
          </cell>
          <cell r="P12" t="str">
            <v>敏行楼320</v>
          </cell>
          <cell r="Q12">
            <v>2</v>
          </cell>
          <cell r="R12" t="str">
            <v>专业选修课程</v>
          </cell>
        </row>
        <row r="13">
          <cell r="C13" t="str">
            <v>ZF50441</v>
          </cell>
          <cell r="D13" t="str">
            <v>联合国审计报告阅读与研究</v>
          </cell>
          <cell r="E13" t="str">
            <v>20222</v>
          </cell>
          <cell r="F13">
            <v>33</v>
          </cell>
          <cell r="G13" t="str">
            <v>面授讲课</v>
          </cell>
          <cell r="J13" t="str">
            <v>22审计留学生</v>
          </cell>
          <cell r="K13">
            <v>1</v>
          </cell>
          <cell r="L13">
            <v>38</v>
          </cell>
          <cell r="M13" t="str">
            <v>1-11周 星期一[11-13节]敏行楼313</v>
          </cell>
          <cell r="N13" t="str">
            <v>1-11周</v>
          </cell>
          <cell r="O13" t="str">
            <v>星期一[11-13节]</v>
          </cell>
          <cell r="P13" t="str">
            <v>敏行楼313</v>
          </cell>
          <cell r="Q13">
            <v>2</v>
          </cell>
          <cell r="R13" t="str">
            <v>专业选修课程</v>
          </cell>
        </row>
        <row r="14">
          <cell r="C14" t="str">
            <v>WX10010-2</v>
          </cell>
          <cell r="D14" t="str">
            <v>汉语（初-中级）-II</v>
          </cell>
          <cell r="E14" t="str">
            <v>20222</v>
          </cell>
          <cell r="F14">
            <v>24</v>
          </cell>
          <cell r="G14" t="str">
            <v>面授讲课</v>
          </cell>
          <cell r="J14" t="str">
            <v>22审计留学生B班</v>
          </cell>
          <cell r="K14">
            <v>1</v>
          </cell>
          <cell r="L14">
            <v>24</v>
          </cell>
          <cell r="M14" t="str">
            <v>1-17周 星期一[3-5节]敏行楼108;1-17周 星期四[6-8节]敏行楼108</v>
          </cell>
          <cell r="N14" t="str">
            <v>1-17周</v>
          </cell>
          <cell r="O14" t="str">
            <v>星期一[3-5节],星期四[6-8节]</v>
          </cell>
          <cell r="P14" t="str">
            <v>敏行楼108</v>
          </cell>
          <cell r="Q14">
            <v>6</v>
          </cell>
          <cell r="R14" t="str">
            <v>公共课程</v>
          </cell>
        </row>
        <row r="15">
          <cell r="C15" t="str">
            <v>WX50010</v>
          </cell>
          <cell r="D15" t="str">
            <v>汉语强化</v>
          </cell>
          <cell r="E15" t="str">
            <v>20222</v>
          </cell>
          <cell r="F15">
            <v>19</v>
          </cell>
          <cell r="G15" t="str">
            <v>面授讲课</v>
          </cell>
          <cell r="J15" t="str">
            <v>21审计留学生</v>
          </cell>
          <cell r="K15">
            <v>1</v>
          </cell>
          <cell r="L15">
            <v>20</v>
          </cell>
          <cell r="M15" t="str">
            <v>1-9周 星期一[6-7节]敏行楼317;1-9周 星期四[3-4节]敏行楼317</v>
          </cell>
          <cell r="N15" t="str">
            <v>1-9周</v>
          </cell>
          <cell r="O15" t="str">
            <v>星期一[6-7节],星期四[3-4节]</v>
          </cell>
          <cell r="P15" t="str">
            <v>敏行楼317</v>
          </cell>
          <cell r="Q15">
            <v>2</v>
          </cell>
          <cell r="R15" t="str">
            <v>专业选修课程</v>
          </cell>
        </row>
        <row r="16">
          <cell r="C16" t="str">
            <v>KJ20170</v>
          </cell>
          <cell r="D16" t="str">
            <v>公司战略与风险管理</v>
          </cell>
          <cell r="E16" t="str">
            <v>20222</v>
          </cell>
          <cell r="F16">
            <v>40</v>
          </cell>
          <cell r="G16" t="str">
            <v>面授讲课</v>
          </cell>
          <cell r="J16" t="str">
            <v>22会计专硕2班</v>
          </cell>
          <cell r="K16">
            <v>1</v>
          </cell>
          <cell r="L16">
            <v>40</v>
          </cell>
          <cell r="M16" t="str">
            <v>1-11周 星期一[11-13节]敏行楼201</v>
          </cell>
          <cell r="N16" t="str">
            <v>1-11周</v>
          </cell>
          <cell r="O16" t="str">
            <v>星期一[11-13节]</v>
          </cell>
          <cell r="P16" t="str">
            <v>敏行楼201</v>
          </cell>
          <cell r="Q16">
            <v>2</v>
          </cell>
        </row>
        <row r="17">
          <cell r="C17" t="str">
            <v>KJ50160T</v>
          </cell>
          <cell r="D17" t="str">
            <v>财务报表分析专题</v>
          </cell>
          <cell r="E17" t="str">
            <v>20222</v>
          </cell>
          <cell r="F17">
            <v>34</v>
          </cell>
          <cell r="G17" t="str">
            <v>面授讲课</v>
          </cell>
          <cell r="H17" t="str">
            <v>01</v>
          </cell>
          <cell r="I17" t="str">
            <v>网上选课</v>
          </cell>
          <cell r="J17" t="str">
            <v>学硕、专硕</v>
          </cell>
          <cell r="K17">
            <v>1</v>
          </cell>
          <cell r="L17">
            <v>40</v>
          </cell>
          <cell r="M17" t="str">
            <v>2-12周 星期一[3-5节]敏行楼202</v>
          </cell>
          <cell r="N17" t="str">
            <v>2-12周</v>
          </cell>
          <cell r="O17" t="str">
            <v>星期一[3-5节]</v>
          </cell>
          <cell r="P17" t="str">
            <v>敏行楼202</v>
          </cell>
          <cell r="Q17">
            <v>2</v>
          </cell>
          <cell r="R17" t="str">
            <v>专业选修课程</v>
          </cell>
        </row>
        <row r="18">
          <cell r="C18" t="str">
            <v>KJ50310T</v>
          </cell>
          <cell r="D18" t="str">
            <v>会计研究方法</v>
          </cell>
          <cell r="E18" t="str">
            <v>20222</v>
          </cell>
          <cell r="F18">
            <v>23</v>
          </cell>
          <cell r="G18" t="str">
            <v>面授讲课</v>
          </cell>
          <cell r="H18" t="str">
            <v>01</v>
          </cell>
          <cell r="I18" t="str">
            <v>网上选课</v>
          </cell>
          <cell r="J18" t="str">
            <v>学硕、专硕</v>
          </cell>
          <cell r="K18">
            <v>1</v>
          </cell>
          <cell r="L18">
            <v>25</v>
          </cell>
          <cell r="M18" t="str">
            <v>1-11周 星期一[6-8节]敏行楼320</v>
          </cell>
          <cell r="N18" t="str">
            <v>1-11周</v>
          </cell>
          <cell r="O18" t="str">
            <v>星期一[6-8节]</v>
          </cell>
          <cell r="P18" t="str">
            <v>敏行楼320</v>
          </cell>
          <cell r="Q18">
            <v>2</v>
          </cell>
        </row>
        <row r="19">
          <cell r="C19" t="str">
            <v>SX50080X</v>
          </cell>
          <cell r="D19" t="str">
            <v>技术创新管理</v>
          </cell>
          <cell r="E19" t="str">
            <v>20222</v>
          </cell>
          <cell r="F19">
            <v>4</v>
          </cell>
          <cell r="G19" t="str">
            <v>面授讲课</v>
          </cell>
          <cell r="H19" t="str">
            <v>01</v>
          </cell>
          <cell r="I19" t="str">
            <v>网上选课</v>
          </cell>
          <cell r="J19" t="str">
            <v>学硕</v>
          </cell>
          <cell r="K19">
            <v>1</v>
          </cell>
          <cell r="L19">
            <v>35</v>
          </cell>
          <cell r="M19" t="str">
            <v>1,3-11周 星期一[6-8节]敏行楼202</v>
          </cell>
          <cell r="N19" t="str">
            <v>1,3-11周</v>
          </cell>
          <cell r="O19" t="str">
            <v>星期一[6-8节]</v>
          </cell>
          <cell r="P19" t="str">
            <v>敏行楼202</v>
          </cell>
          <cell r="Q19">
            <v>2</v>
          </cell>
          <cell r="R19" t="str">
            <v>专业选修课程</v>
          </cell>
        </row>
        <row r="20">
          <cell r="C20" t="str">
            <v>SX50170Z</v>
          </cell>
          <cell r="D20" t="str">
            <v>国际物流管理</v>
          </cell>
          <cell r="E20" t="str">
            <v>20222</v>
          </cell>
          <cell r="F20">
            <v>4</v>
          </cell>
          <cell r="G20" t="str">
            <v>面授讲课</v>
          </cell>
          <cell r="H20" t="str">
            <v>01</v>
          </cell>
          <cell r="I20" t="str">
            <v>网上选课</v>
          </cell>
          <cell r="J20" t="str">
            <v>专硕</v>
          </cell>
          <cell r="K20">
            <v>1</v>
          </cell>
          <cell r="L20">
            <v>32</v>
          </cell>
          <cell r="M20" t="str">
            <v>7-17周 星期一[8-10节]敏行楼317</v>
          </cell>
          <cell r="N20" t="str">
            <v>7-17周</v>
          </cell>
          <cell r="O20" t="str">
            <v>星期一[8-10节]</v>
          </cell>
          <cell r="P20" t="str">
            <v>敏行楼317</v>
          </cell>
          <cell r="Q20">
            <v>2</v>
          </cell>
          <cell r="R20" t="str">
            <v>专业选修课程</v>
          </cell>
        </row>
        <row r="21">
          <cell r="C21" t="str">
            <v>MBA012</v>
          </cell>
          <cell r="D21" t="str">
            <v>组织行为学</v>
          </cell>
          <cell r="E21" t="str">
            <v>20222</v>
          </cell>
          <cell r="F21">
            <v>47</v>
          </cell>
          <cell r="G21" t="str">
            <v>面授讲课</v>
          </cell>
          <cell r="K21">
            <v>1</v>
          </cell>
          <cell r="L21">
            <v>50</v>
          </cell>
          <cell r="M21" t="str">
            <v>5-8周 星期日[1-4节]敏行楼201;5-8周 星期日[6-9节]敏行楼201</v>
          </cell>
          <cell r="N21" t="str">
            <v>5-8周</v>
          </cell>
          <cell r="O21" t="str">
            <v>星期日[1-4节],星期日[6-9节]</v>
          </cell>
          <cell r="P21" t="str">
            <v>敏行楼201</v>
          </cell>
          <cell r="Q21">
            <v>2</v>
          </cell>
          <cell r="R21" t="str">
            <v>专业必修课程</v>
          </cell>
        </row>
        <row r="22">
          <cell r="C22" t="str">
            <v>GG20060</v>
          </cell>
          <cell r="D22" t="str">
            <v>国家治理与国家审计专题研究</v>
          </cell>
          <cell r="E22" t="str">
            <v>20222</v>
          </cell>
          <cell r="F22">
            <v>31</v>
          </cell>
          <cell r="G22" t="str">
            <v>面授讲课</v>
          </cell>
          <cell r="J22" t="str">
            <v>22公共管理</v>
          </cell>
          <cell r="K22">
            <v>1</v>
          </cell>
          <cell r="L22">
            <v>31</v>
          </cell>
          <cell r="M22" t="str">
            <v>1-11周 星期一[3-5节]敏行楼316</v>
          </cell>
          <cell r="N22" t="str">
            <v>1-11周</v>
          </cell>
          <cell r="O22" t="str">
            <v>星期一[3-5节]</v>
          </cell>
          <cell r="P22" t="str">
            <v>敏行楼316</v>
          </cell>
          <cell r="Q22">
            <v>2</v>
          </cell>
          <cell r="R22" t="str">
            <v>专业必修课程</v>
          </cell>
        </row>
        <row r="23">
          <cell r="C23" t="str">
            <v>GG50020X</v>
          </cell>
          <cell r="D23" t="str">
            <v>人力资源管理理论研究</v>
          </cell>
          <cell r="E23" t="str">
            <v>20222</v>
          </cell>
          <cell r="F23">
            <v>31</v>
          </cell>
          <cell r="G23" t="str">
            <v>面授讲课</v>
          </cell>
          <cell r="H23" t="str">
            <v>01</v>
          </cell>
          <cell r="I23" t="str">
            <v>网上选课</v>
          </cell>
          <cell r="J23" t="str">
            <v>学硕</v>
          </cell>
          <cell r="K23">
            <v>1</v>
          </cell>
          <cell r="L23">
            <v>32</v>
          </cell>
          <cell r="M23" t="str">
            <v>1-11周 星期一[11-13节]敏行楼106</v>
          </cell>
          <cell r="N23" t="str">
            <v>1-11周</v>
          </cell>
          <cell r="O23" t="str">
            <v>星期一[11-13节]</v>
          </cell>
          <cell r="P23" t="str">
            <v>敏行楼106</v>
          </cell>
          <cell r="Q23">
            <v>2</v>
          </cell>
          <cell r="R23" t="str">
            <v>专业选修课程</v>
          </cell>
        </row>
        <row r="24">
          <cell r="C24" t="str">
            <v>GG50070X</v>
          </cell>
          <cell r="D24" t="str">
            <v>非政府组织管理研究</v>
          </cell>
          <cell r="E24" t="str">
            <v>20222</v>
          </cell>
          <cell r="F24">
            <v>6</v>
          </cell>
          <cell r="G24" t="str">
            <v>面授讲课</v>
          </cell>
          <cell r="H24" t="str">
            <v>01</v>
          </cell>
          <cell r="I24" t="str">
            <v>网上选课</v>
          </cell>
          <cell r="J24" t="str">
            <v>学硕</v>
          </cell>
          <cell r="K24">
            <v>1</v>
          </cell>
          <cell r="L24">
            <v>32</v>
          </cell>
          <cell r="M24" t="str">
            <v>1-11周 星期一[8-10节]敏行楼108</v>
          </cell>
          <cell r="N24" t="str">
            <v>1-11周</v>
          </cell>
          <cell r="O24" t="str">
            <v>星期一[8-10节]</v>
          </cell>
          <cell r="P24" t="str">
            <v>敏行楼108</v>
          </cell>
          <cell r="Q24">
            <v>2</v>
          </cell>
          <cell r="R24" t="str">
            <v>专业选修课程</v>
          </cell>
        </row>
        <row r="25">
          <cell r="C25" t="str">
            <v>JR50140Z</v>
          </cell>
          <cell r="D25" t="str">
            <v>证券投资分析</v>
          </cell>
          <cell r="E25" t="str">
            <v>20222</v>
          </cell>
          <cell r="F25">
            <v>20</v>
          </cell>
          <cell r="G25" t="str">
            <v>面授讲课</v>
          </cell>
          <cell r="H25" t="str">
            <v>01</v>
          </cell>
          <cell r="I25" t="str">
            <v>网上选课</v>
          </cell>
          <cell r="J25" t="str">
            <v>专硕</v>
          </cell>
          <cell r="K25">
            <v>1</v>
          </cell>
          <cell r="L25">
            <v>40</v>
          </cell>
          <cell r="M25" t="str">
            <v>1-11周 星期一[11-13节]敏行楼320</v>
          </cell>
          <cell r="N25" t="str">
            <v>1-11周</v>
          </cell>
          <cell r="O25" t="str">
            <v>星期一[11-13节]</v>
          </cell>
          <cell r="P25" t="str">
            <v>敏行楼320</v>
          </cell>
          <cell r="Q25">
            <v>2</v>
          </cell>
          <cell r="R25" t="str">
            <v>专业选修课程</v>
          </cell>
        </row>
        <row r="26">
          <cell r="C26" t="str">
            <v>JR50200Z</v>
          </cell>
          <cell r="D26" t="str">
            <v>另类投资管理案例</v>
          </cell>
          <cell r="E26" t="str">
            <v>20222</v>
          </cell>
          <cell r="F26">
            <v>8</v>
          </cell>
          <cell r="G26" t="str">
            <v>面授讲课</v>
          </cell>
          <cell r="H26" t="str">
            <v>01</v>
          </cell>
          <cell r="I26" t="str">
            <v>网上选课</v>
          </cell>
          <cell r="J26" t="str">
            <v>专硕</v>
          </cell>
          <cell r="K26">
            <v>1</v>
          </cell>
          <cell r="L26">
            <v>20</v>
          </cell>
          <cell r="M26" t="str">
            <v>1-11周 星期一[1-3节]敏行楼313</v>
          </cell>
          <cell r="N26" t="str">
            <v>1-11周</v>
          </cell>
          <cell r="O26" t="str">
            <v>星期一[1-3节]</v>
          </cell>
          <cell r="P26" t="str">
            <v>敏行楼313</v>
          </cell>
          <cell r="Q26">
            <v>2</v>
          </cell>
          <cell r="R26" t="str">
            <v>专业选修课程</v>
          </cell>
        </row>
        <row r="27">
          <cell r="C27" t="str">
            <v>JR50210Z</v>
          </cell>
          <cell r="D27" t="str">
            <v>财富管理</v>
          </cell>
          <cell r="E27" t="str">
            <v>20222</v>
          </cell>
          <cell r="F27">
            <v>8</v>
          </cell>
          <cell r="G27" t="str">
            <v>面授讲课</v>
          </cell>
          <cell r="H27" t="str">
            <v>01</v>
          </cell>
          <cell r="I27" t="str">
            <v>网上选课</v>
          </cell>
          <cell r="J27" t="str">
            <v>专硕</v>
          </cell>
          <cell r="K27">
            <v>1</v>
          </cell>
          <cell r="L27">
            <v>20</v>
          </cell>
          <cell r="M27" t="str">
            <v>1-17周 星期一[4-5节]敏行楼106</v>
          </cell>
          <cell r="N27" t="str">
            <v>1-17周</v>
          </cell>
          <cell r="O27" t="str">
            <v>星期一[4-5节]</v>
          </cell>
          <cell r="P27" t="str">
            <v>敏行楼106</v>
          </cell>
          <cell r="Q27">
            <v>2</v>
          </cell>
          <cell r="R27" t="str">
            <v>专业选修课程</v>
          </cell>
        </row>
        <row r="28">
          <cell r="C28" t="str">
            <v>JJ20180</v>
          </cell>
          <cell r="D28" t="str">
            <v>国际贸易政策与实务</v>
          </cell>
          <cell r="E28" t="str">
            <v>20222</v>
          </cell>
          <cell r="F28">
            <v>20</v>
          </cell>
          <cell r="G28" t="str">
            <v>面授讲课</v>
          </cell>
          <cell r="J28" t="str">
            <v>22国际商务</v>
          </cell>
          <cell r="K28">
            <v>1</v>
          </cell>
          <cell r="L28">
            <v>20</v>
          </cell>
          <cell r="M28" t="str">
            <v>1-17周 星期一[1-2节]敏行楼316</v>
          </cell>
          <cell r="N28" t="str">
            <v>1-17周</v>
          </cell>
          <cell r="O28" t="str">
            <v>星期一[1-2节]</v>
          </cell>
          <cell r="P28" t="str">
            <v>敏行楼316</v>
          </cell>
          <cell r="Q28">
            <v>2</v>
          </cell>
          <cell r="R28" t="str">
            <v>学科基础与核心课程</v>
          </cell>
        </row>
        <row r="29">
          <cell r="C29" t="str">
            <v>JJ50240X</v>
          </cell>
          <cell r="D29" t="str">
            <v>城市经济学研究</v>
          </cell>
          <cell r="E29" t="str">
            <v>20222</v>
          </cell>
          <cell r="F29">
            <v>11</v>
          </cell>
          <cell r="G29" t="str">
            <v>面授讲课</v>
          </cell>
          <cell r="H29" t="str">
            <v>01</v>
          </cell>
          <cell r="I29" t="str">
            <v>网上选课</v>
          </cell>
          <cell r="J29" t="str">
            <v>学硕</v>
          </cell>
          <cell r="K29">
            <v>1</v>
          </cell>
          <cell r="L29">
            <v>20</v>
          </cell>
          <cell r="M29" t="str">
            <v>1-11周 星期一[1-3节]敏行楼201</v>
          </cell>
          <cell r="N29" t="str">
            <v>1-11周</v>
          </cell>
          <cell r="O29" t="str">
            <v>星期一[1-3节]</v>
          </cell>
          <cell r="P29" t="str">
            <v>敏行楼201</v>
          </cell>
          <cell r="Q29">
            <v>2</v>
          </cell>
          <cell r="R29" t="str">
            <v>专业选修课程</v>
          </cell>
        </row>
        <row r="30">
          <cell r="C30" t="str">
            <v>JJ50320X</v>
          </cell>
          <cell r="D30" t="str">
            <v>财税经济学研究</v>
          </cell>
          <cell r="E30" t="str">
            <v>20222</v>
          </cell>
          <cell r="F30">
            <v>7</v>
          </cell>
          <cell r="G30" t="str">
            <v>面授讲课</v>
          </cell>
          <cell r="H30" t="str">
            <v>01</v>
          </cell>
          <cell r="I30" t="str">
            <v>网上选课</v>
          </cell>
          <cell r="J30" t="str">
            <v>学硕</v>
          </cell>
          <cell r="K30">
            <v>1</v>
          </cell>
          <cell r="L30">
            <v>18</v>
          </cell>
          <cell r="M30" t="str">
            <v>1-17周 星期一[1-2节]敏行楼209</v>
          </cell>
          <cell r="N30" t="str">
            <v>1-17周</v>
          </cell>
          <cell r="O30" t="str">
            <v>星期一[1-2节]</v>
          </cell>
          <cell r="P30" t="str">
            <v>敏行楼209</v>
          </cell>
          <cell r="Q30">
            <v>2</v>
          </cell>
          <cell r="R30" t="str">
            <v>专业选修课程</v>
          </cell>
        </row>
        <row r="31">
          <cell r="C31" t="str">
            <v>SH50010Z</v>
          </cell>
          <cell r="D31" t="str">
            <v>资本市场与社会审计</v>
          </cell>
          <cell r="E31" t="str">
            <v>20222</v>
          </cell>
          <cell r="F31">
            <v>27</v>
          </cell>
          <cell r="G31" t="str">
            <v>面授讲课</v>
          </cell>
          <cell r="H31" t="str">
            <v>01</v>
          </cell>
          <cell r="I31" t="str">
            <v>网上选课</v>
          </cell>
          <cell r="J31" t="str">
            <v>22审计-社会审计、其他专硕</v>
          </cell>
          <cell r="K31">
            <v>1</v>
          </cell>
          <cell r="L31">
            <v>40</v>
          </cell>
          <cell r="M31" t="str">
            <v>1-17周 星期一[8-10节]敏行楼201</v>
          </cell>
          <cell r="N31" t="str">
            <v>1-17周</v>
          </cell>
          <cell r="O31" t="str">
            <v>星期一[8-10节]</v>
          </cell>
          <cell r="P31" t="str">
            <v>敏行楼201</v>
          </cell>
          <cell r="Q31">
            <v>3</v>
          </cell>
          <cell r="R31" t="str">
            <v>专业选修课程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zoomScaleNormal="100" workbookViewId="0">
      <pane xSplit="2" topLeftCell="J1" activePane="topRight" state="frozen"/>
      <selection pane="topRight" activeCell="K3" sqref="K3"/>
    </sheetView>
  </sheetViews>
  <sheetFormatPr defaultRowHeight="14.25"/>
  <cols>
    <col min="1" max="1" width="19.25" bestFit="1" customWidth="1"/>
    <col min="2" max="2" width="11.5" bestFit="1" customWidth="1"/>
    <col min="3" max="3" width="29.875" bestFit="1" customWidth="1"/>
    <col min="4" max="4" width="5.25" bestFit="1" customWidth="1"/>
    <col min="5" max="5" width="21.625" style="14" customWidth="1"/>
    <col min="6" max="6" width="21.625" customWidth="1"/>
    <col min="7" max="7" width="9" bestFit="1" customWidth="1"/>
    <col min="8" max="8" width="13" bestFit="1" customWidth="1"/>
    <col min="9" max="9" width="9" bestFit="1" customWidth="1"/>
    <col min="10" max="10" width="54.375" customWidth="1"/>
    <col min="11" max="11" width="20.625" style="1" customWidth="1"/>
    <col min="12" max="12" width="17.25" customWidth="1"/>
  </cols>
  <sheetData>
    <row r="1" spans="1:12" s="17" customFormat="1">
      <c r="A1" s="15" t="s">
        <v>2</v>
      </c>
      <c r="B1" s="15" t="s">
        <v>0</v>
      </c>
      <c r="C1" s="15" t="s">
        <v>1</v>
      </c>
      <c r="D1" s="15" t="s">
        <v>3</v>
      </c>
      <c r="E1" s="15" t="s">
        <v>4</v>
      </c>
      <c r="F1" s="15" t="s">
        <v>159</v>
      </c>
      <c r="G1" s="15" t="s">
        <v>9</v>
      </c>
      <c r="H1" s="15" t="s">
        <v>5</v>
      </c>
      <c r="I1" s="15" t="s">
        <v>6</v>
      </c>
      <c r="J1" s="15" t="s">
        <v>7</v>
      </c>
      <c r="K1" s="16" t="s">
        <v>161</v>
      </c>
      <c r="L1" s="15" t="s">
        <v>8</v>
      </c>
    </row>
    <row r="2" spans="1:12">
      <c r="A2" s="2" t="s">
        <v>94</v>
      </c>
      <c r="B2" s="2" t="s">
        <v>92</v>
      </c>
      <c r="C2" s="2" t="s">
        <v>93</v>
      </c>
      <c r="D2" s="2">
        <v>2</v>
      </c>
      <c r="E2" s="13" t="s">
        <v>95</v>
      </c>
      <c r="F2" s="2" t="s">
        <v>160</v>
      </c>
      <c r="G2" s="2" t="s">
        <v>11</v>
      </c>
      <c r="H2" s="2">
        <v>47</v>
      </c>
      <c r="I2" s="2">
        <v>50</v>
      </c>
      <c r="J2" s="18" t="s">
        <v>96</v>
      </c>
      <c r="K2" s="19" t="s">
        <v>143</v>
      </c>
      <c r="L2" s="2" t="s">
        <v>16</v>
      </c>
    </row>
    <row r="3" spans="1:12">
      <c r="A3" s="2" t="s">
        <v>41</v>
      </c>
      <c r="B3" s="2" t="s">
        <v>45</v>
      </c>
      <c r="C3" s="2" t="s">
        <v>40</v>
      </c>
      <c r="D3" s="2">
        <v>2</v>
      </c>
      <c r="E3" s="13" t="s">
        <v>42</v>
      </c>
      <c r="F3" s="2" t="str">
        <f>VLOOKUP(B3,[1]sheet1!$C:$R,8,0)</f>
        <v>学硕、专硕</v>
      </c>
      <c r="G3" s="2" t="s">
        <v>26</v>
      </c>
      <c r="H3" s="2">
        <v>96</v>
      </c>
      <c r="I3" s="2">
        <v>100</v>
      </c>
      <c r="J3" s="3" t="s">
        <v>46</v>
      </c>
      <c r="K3" s="4" t="s">
        <v>141</v>
      </c>
      <c r="L3" s="2" t="s">
        <v>25</v>
      </c>
    </row>
    <row r="4" spans="1:12">
      <c r="A4" s="2" t="s">
        <v>41</v>
      </c>
      <c r="B4" s="2" t="s">
        <v>51</v>
      </c>
      <c r="C4" s="2" t="s">
        <v>52</v>
      </c>
      <c r="D4" s="2">
        <v>2</v>
      </c>
      <c r="E4" s="13" t="s">
        <v>53</v>
      </c>
      <c r="F4" s="2" t="str">
        <f>VLOOKUP(B4,[1]sheet1!$C:$R,8,0)</f>
        <v>学硕</v>
      </c>
      <c r="G4" s="2" t="s">
        <v>26</v>
      </c>
      <c r="H4" s="2">
        <v>30</v>
      </c>
      <c r="I4" s="2">
        <v>30</v>
      </c>
      <c r="J4" s="3" t="s">
        <v>54</v>
      </c>
      <c r="K4" s="4" t="s">
        <v>146</v>
      </c>
      <c r="L4" s="2" t="s">
        <v>25</v>
      </c>
    </row>
    <row r="5" spans="1:12">
      <c r="A5" s="2" t="s">
        <v>125</v>
      </c>
      <c r="B5" s="2" t="s">
        <v>123</v>
      </c>
      <c r="C5" s="2" t="s">
        <v>124</v>
      </c>
      <c r="D5" s="2">
        <v>2</v>
      </c>
      <c r="E5" s="13" t="s">
        <v>126</v>
      </c>
      <c r="F5" s="2" t="str">
        <f>VLOOKUP(B5,[1]sheet1!$C:$R,8,0)</f>
        <v>22国际商务</v>
      </c>
      <c r="G5" s="2" t="s">
        <v>11</v>
      </c>
      <c r="H5" s="2">
        <v>20</v>
      </c>
      <c r="I5" s="2">
        <v>20</v>
      </c>
      <c r="J5" s="3" t="s">
        <v>127</v>
      </c>
      <c r="K5" s="4" t="s">
        <v>147</v>
      </c>
      <c r="L5" s="2" t="s">
        <v>44</v>
      </c>
    </row>
    <row r="6" spans="1:12">
      <c r="A6" s="2" t="s">
        <v>125</v>
      </c>
      <c r="B6" s="2" t="s">
        <v>132</v>
      </c>
      <c r="C6" s="2" t="s">
        <v>133</v>
      </c>
      <c r="D6" s="2">
        <v>2</v>
      </c>
      <c r="E6" s="13" t="s">
        <v>134</v>
      </c>
      <c r="F6" s="2" t="str">
        <f>VLOOKUP(B6,[1]sheet1!$C:$R,8,0)</f>
        <v>学硕</v>
      </c>
      <c r="G6" s="2" t="s">
        <v>26</v>
      </c>
      <c r="H6" s="2">
        <v>7</v>
      </c>
      <c r="I6" s="2">
        <v>18</v>
      </c>
      <c r="J6" s="3" t="s">
        <v>135</v>
      </c>
      <c r="K6" s="4" t="s">
        <v>150</v>
      </c>
      <c r="L6" s="2" t="s">
        <v>25</v>
      </c>
    </row>
    <row r="7" spans="1:12">
      <c r="A7" s="2" t="s">
        <v>112</v>
      </c>
      <c r="B7" s="2" t="s">
        <v>115</v>
      </c>
      <c r="C7" s="2" t="s">
        <v>116</v>
      </c>
      <c r="D7" s="2">
        <v>2</v>
      </c>
      <c r="E7" s="13" t="s">
        <v>117</v>
      </c>
      <c r="F7" s="2" t="str">
        <f>VLOOKUP(B7,[1]sheet1!$C:$R,8,0)</f>
        <v>专硕</v>
      </c>
      <c r="G7" s="2" t="s">
        <v>26</v>
      </c>
      <c r="H7" s="2">
        <v>8</v>
      </c>
      <c r="I7" s="2">
        <v>20</v>
      </c>
      <c r="J7" s="3" t="s">
        <v>118</v>
      </c>
      <c r="K7" s="4" t="s">
        <v>151</v>
      </c>
      <c r="L7" s="2" t="s">
        <v>25</v>
      </c>
    </row>
    <row r="8" spans="1:12">
      <c r="A8" s="2" t="s">
        <v>125</v>
      </c>
      <c r="B8" s="2" t="s">
        <v>128</v>
      </c>
      <c r="C8" s="2" t="s">
        <v>129</v>
      </c>
      <c r="D8" s="2">
        <v>2</v>
      </c>
      <c r="E8" s="13" t="s">
        <v>130</v>
      </c>
      <c r="F8" s="2" t="str">
        <f>VLOOKUP(B8,[1]sheet1!$C:$R,8,0)</f>
        <v>学硕</v>
      </c>
      <c r="G8" s="2" t="s">
        <v>26</v>
      </c>
      <c r="H8" s="2">
        <v>11</v>
      </c>
      <c r="I8" s="2">
        <v>20</v>
      </c>
      <c r="J8" s="3" t="s">
        <v>131</v>
      </c>
      <c r="K8" s="4" t="s">
        <v>152</v>
      </c>
      <c r="L8" s="2" t="s">
        <v>25</v>
      </c>
    </row>
    <row r="9" spans="1:12">
      <c r="A9" s="2" t="s">
        <v>13</v>
      </c>
      <c r="B9" s="2" t="s">
        <v>35</v>
      </c>
      <c r="C9" s="2" t="s">
        <v>36</v>
      </c>
      <c r="D9" s="2">
        <v>2</v>
      </c>
      <c r="E9" s="13" t="s">
        <v>37</v>
      </c>
      <c r="F9" s="2" t="str">
        <f>VLOOKUP(B9,[1]sheet1!$C:$R,8,0)</f>
        <v>学硕、法律（法学）、法律（非法学）</v>
      </c>
      <c r="G9" s="2" t="s">
        <v>26</v>
      </c>
      <c r="H9" s="2">
        <v>12</v>
      </c>
      <c r="I9" s="2">
        <v>40</v>
      </c>
      <c r="J9" s="3" t="s">
        <v>38</v>
      </c>
      <c r="K9" s="4" t="s">
        <v>153</v>
      </c>
      <c r="L9" s="2" t="s">
        <v>25</v>
      </c>
    </row>
    <row r="10" spans="1:12">
      <c r="A10" s="2" t="s">
        <v>13</v>
      </c>
      <c r="B10" s="2" t="s">
        <v>17</v>
      </c>
      <c r="C10" s="2" t="s">
        <v>18</v>
      </c>
      <c r="D10" s="2">
        <v>3</v>
      </c>
      <c r="E10" s="13" t="s">
        <v>19</v>
      </c>
      <c r="F10" s="2" t="str">
        <f>VLOOKUP(B10,[1]sheet1!$C:$R,8,0)</f>
        <v>22法律非法学</v>
      </c>
      <c r="G10" s="2" t="s">
        <v>11</v>
      </c>
      <c r="H10" s="2">
        <v>28</v>
      </c>
      <c r="I10" s="2">
        <v>28</v>
      </c>
      <c r="J10" s="5" t="s">
        <v>20</v>
      </c>
      <c r="K10" s="4" t="s">
        <v>154</v>
      </c>
      <c r="L10" s="2" t="s">
        <v>16</v>
      </c>
    </row>
    <row r="11" spans="1:12">
      <c r="A11" s="2" t="s">
        <v>41</v>
      </c>
      <c r="B11" s="2" t="s">
        <v>47</v>
      </c>
      <c r="C11" s="2" t="s">
        <v>48</v>
      </c>
      <c r="D11" s="2">
        <v>2</v>
      </c>
      <c r="E11" s="13" t="s">
        <v>49</v>
      </c>
      <c r="F11" s="2" t="str">
        <f>VLOOKUP(B11,[1]sheet1!$C:$R,8,0)</f>
        <v>22审计专硕all-3</v>
      </c>
      <c r="G11" s="2" t="s">
        <v>11</v>
      </c>
      <c r="H11" s="2">
        <v>86</v>
      </c>
      <c r="I11" s="2">
        <v>86</v>
      </c>
      <c r="J11" s="5" t="s">
        <v>50</v>
      </c>
      <c r="K11" s="4" t="s">
        <v>142</v>
      </c>
      <c r="L11" s="2" t="s">
        <v>44</v>
      </c>
    </row>
    <row r="12" spans="1:12">
      <c r="A12" s="2" t="s">
        <v>41</v>
      </c>
      <c r="B12" s="2" t="s">
        <v>158</v>
      </c>
      <c r="C12" s="2" t="s">
        <v>55</v>
      </c>
      <c r="D12" s="2">
        <v>2</v>
      </c>
      <c r="E12" s="13" t="s">
        <v>56</v>
      </c>
      <c r="F12" s="2" t="str">
        <f>VLOOKUP(B12,[1]sheet1!$C:$R,8,0)</f>
        <v>学硕</v>
      </c>
      <c r="G12" s="2" t="s">
        <v>26</v>
      </c>
      <c r="H12" s="2">
        <v>3</v>
      </c>
      <c r="I12" s="2">
        <v>30</v>
      </c>
      <c r="J12" s="5" t="s">
        <v>57</v>
      </c>
      <c r="K12" s="6" t="s">
        <v>156</v>
      </c>
      <c r="L12" s="2" t="s">
        <v>25</v>
      </c>
    </row>
    <row r="13" spans="1:12">
      <c r="A13" s="2" t="s">
        <v>64</v>
      </c>
      <c r="B13" s="2" t="s">
        <v>62</v>
      </c>
      <c r="C13" s="2" t="s">
        <v>63</v>
      </c>
      <c r="D13" s="2">
        <v>6</v>
      </c>
      <c r="E13" s="13" t="s">
        <v>65</v>
      </c>
      <c r="F13" s="2" t="str">
        <f>VLOOKUP(B13,[1]sheet1!$C:$R,8,0)</f>
        <v>22审计留学生B班</v>
      </c>
      <c r="G13" s="2" t="s">
        <v>11</v>
      </c>
      <c r="H13" s="2">
        <v>24</v>
      </c>
      <c r="I13" s="2">
        <v>24</v>
      </c>
      <c r="J13" s="5" t="s">
        <v>144</v>
      </c>
      <c r="K13" s="4" t="s">
        <v>147</v>
      </c>
      <c r="L13" s="2" t="s">
        <v>66</v>
      </c>
    </row>
    <row r="14" spans="1:12">
      <c r="A14" s="2" t="s">
        <v>72</v>
      </c>
      <c r="B14" s="2" t="s">
        <v>75</v>
      </c>
      <c r="C14" s="2" t="s">
        <v>76</v>
      </c>
      <c r="D14" s="2">
        <v>2</v>
      </c>
      <c r="E14" s="13" t="s">
        <v>77</v>
      </c>
      <c r="F14" s="2" t="str">
        <f>VLOOKUP(B14,[1]sheet1!$C:$R,8,0)</f>
        <v>学硕、专硕</v>
      </c>
      <c r="G14" s="2" t="s">
        <v>26</v>
      </c>
      <c r="H14" s="2">
        <v>34</v>
      </c>
      <c r="I14" s="2">
        <v>40</v>
      </c>
      <c r="J14" s="5" t="s">
        <v>78</v>
      </c>
      <c r="K14" s="4" t="s">
        <v>146</v>
      </c>
      <c r="L14" s="2" t="s">
        <v>25</v>
      </c>
    </row>
    <row r="15" spans="1:12">
      <c r="A15" s="2" t="s">
        <v>99</v>
      </c>
      <c r="B15" s="2" t="s">
        <v>97</v>
      </c>
      <c r="C15" s="2" t="s">
        <v>98</v>
      </c>
      <c r="D15" s="2">
        <v>2</v>
      </c>
      <c r="E15" s="13" t="s">
        <v>100</v>
      </c>
      <c r="F15" s="2" t="str">
        <f>VLOOKUP(B15,[1]sheet1!$C:$R,8,0)</f>
        <v>22公共管理</v>
      </c>
      <c r="G15" s="2" t="s">
        <v>11</v>
      </c>
      <c r="H15" s="2">
        <v>31</v>
      </c>
      <c r="I15" s="2">
        <v>31</v>
      </c>
      <c r="J15" s="5" t="s">
        <v>101</v>
      </c>
      <c r="K15" s="4" t="s">
        <v>149</v>
      </c>
      <c r="L15" s="2" t="s">
        <v>16</v>
      </c>
    </row>
    <row r="16" spans="1:12">
      <c r="A16" s="2" t="s">
        <v>112</v>
      </c>
      <c r="B16" s="2" t="s">
        <v>119</v>
      </c>
      <c r="C16" s="2" t="s">
        <v>120</v>
      </c>
      <c r="D16" s="2">
        <v>2</v>
      </c>
      <c r="E16" s="13" t="s">
        <v>121</v>
      </c>
      <c r="F16" s="2" t="str">
        <f>VLOOKUP(B16,[1]sheet1!$C:$R,8,0)</f>
        <v>专硕</v>
      </c>
      <c r="G16" s="2" t="s">
        <v>26</v>
      </c>
      <c r="H16" s="2">
        <v>8</v>
      </c>
      <c r="I16" s="2">
        <v>20</v>
      </c>
      <c r="J16" s="5" t="s">
        <v>122</v>
      </c>
      <c r="K16" s="6" t="s">
        <v>157</v>
      </c>
      <c r="L16" s="2" t="s">
        <v>25</v>
      </c>
    </row>
    <row r="17" spans="1:12">
      <c r="A17" s="2" t="s">
        <v>64</v>
      </c>
      <c r="B17" s="2" t="s">
        <v>67</v>
      </c>
      <c r="C17" s="2" t="s">
        <v>68</v>
      </c>
      <c r="D17" s="2">
        <v>2</v>
      </c>
      <c r="E17" s="13" t="s">
        <v>65</v>
      </c>
      <c r="F17" s="2" t="str">
        <f>VLOOKUP(B17,[1]sheet1!$C:$R,8,0)</f>
        <v>21审计留学生</v>
      </c>
      <c r="G17" s="2" t="s">
        <v>11</v>
      </c>
      <c r="H17" s="2">
        <v>19</v>
      </c>
      <c r="I17" s="2">
        <v>20</v>
      </c>
      <c r="J17" s="7" t="s">
        <v>69</v>
      </c>
      <c r="K17" s="8" t="s">
        <v>152</v>
      </c>
      <c r="L17" s="2" t="s">
        <v>25</v>
      </c>
    </row>
    <row r="18" spans="1:12">
      <c r="A18" s="2" t="s">
        <v>13</v>
      </c>
      <c r="B18" s="2" t="s">
        <v>10</v>
      </c>
      <c r="C18" s="2" t="s">
        <v>12</v>
      </c>
      <c r="D18" s="2">
        <v>2</v>
      </c>
      <c r="E18" s="13" t="s">
        <v>14</v>
      </c>
      <c r="F18" s="2" t="str">
        <f>VLOOKUP(B18,[1]sheet1!$C:$R,8,0)</f>
        <v>22国际商务</v>
      </c>
      <c r="G18" s="2" t="s">
        <v>11</v>
      </c>
      <c r="H18" s="2">
        <v>20</v>
      </c>
      <c r="I18" s="2">
        <v>20</v>
      </c>
      <c r="J18" s="7" t="s">
        <v>15</v>
      </c>
      <c r="K18" s="8" t="s">
        <v>154</v>
      </c>
      <c r="L18" s="2" t="s">
        <v>16</v>
      </c>
    </row>
    <row r="19" spans="1:12">
      <c r="A19" s="2" t="s">
        <v>13</v>
      </c>
      <c r="B19" s="2" t="s">
        <v>27</v>
      </c>
      <c r="C19" s="2" t="s">
        <v>28</v>
      </c>
      <c r="D19" s="2">
        <v>2</v>
      </c>
      <c r="E19" s="13" t="s">
        <v>29</v>
      </c>
      <c r="F19" s="2" t="str">
        <f>VLOOKUP(B19,[1]sheet1!$C:$R,8,0)</f>
        <v>学硕</v>
      </c>
      <c r="G19" s="2" t="s">
        <v>26</v>
      </c>
      <c r="H19" s="2">
        <v>12</v>
      </c>
      <c r="I19" s="2">
        <v>32</v>
      </c>
      <c r="J19" s="7" t="s">
        <v>30</v>
      </c>
      <c r="K19" s="8" t="s">
        <v>149</v>
      </c>
      <c r="L19" s="2" t="s">
        <v>25</v>
      </c>
    </row>
    <row r="20" spans="1:12">
      <c r="A20" s="2" t="s">
        <v>13</v>
      </c>
      <c r="B20" s="2" t="s">
        <v>31</v>
      </c>
      <c r="C20" s="2" t="s">
        <v>32</v>
      </c>
      <c r="D20" s="2">
        <v>2</v>
      </c>
      <c r="E20" s="13" t="s">
        <v>33</v>
      </c>
      <c r="F20" s="2" t="str">
        <f>VLOOKUP(B20,[1]sheet1!$C:$R,8,0)</f>
        <v>学硕、法律（法学）、法律（非法学）</v>
      </c>
      <c r="G20" s="2" t="s">
        <v>26</v>
      </c>
      <c r="H20" s="2">
        <v>26</v>
      </c>
      <c r="I20" s="2">
        <v>40</v>
      </c>
      <c r="J20" s="7" t="s">
        <v>34</v>
      </c>
      <c r="K20" s="8" t="s">
        <v>151</v>
      </c>
      <c r="L20" s="2" t="s">
        <v>25</v>
      </c>
    </row>
    <row r="21" spans="1:12">
      <c r="A21" s="2" t="s">
        <v>41</v>
      </c>
      <c r="B21" s="2" t="s">
        <v>39</v>
      </c>
      <c r="C21" s="2" t="s">
        <v>40</v>
      </c>
      <c r="D21" s="2">
        <v>3</v>
      </c>
      <c r="E21" s="13" t="s">
        <v>42</v>
      </c>
      <c r="F21" s="2" t="str">
        <f>VLOOKUP(B21,[1]sheet1!$C:$R,8,0)</f>
        <v>22审计留学生</v>
      </c>
      <c r="G21" s="2" t="s">
        <v>11</v>
      </c>
      <c r="H21" s="2">
        <v>38</v>
      </c>
      <c r="I21" s="2">
        <v>38</v>
      </c>
      <c r="J21" s="7" t="s">
        <v>43</v>
      </c>
      <c r="K21" s="8" t="s">
        <v>145</v>
      </c>
      <c r="L21" s="2" t="s">
        <v>44</v>
      </c>
    </row>
    <row r="22" spans="1:12">
      <c r="A22" s="2" t="s">
        <v>72</v>
      </c>
      <c r="B22" s="2" t="s">
        <v>79</v>
      </c>
      <c r="C22" s="2" t="s">
        <v>80</v>
      </c>
      <c r="D22" s="2">
        <v>2</v>
      </c>
      <c r="E22" s="13" t="s">
        <v>81</v>
      </c>
      <c r="F22" s="2" t="str">
        <f>VLOOKUP(B22,[1]sheet1!$C:$R,8,0)</f>
        <v>学硕、专硕</v>
      </c>
      <c r="G22" s="2" t="s">
        <v>26</v>
      </c>
      <c r="H22" s="2">
        <v>23</v>
      </c>
      <c r="I22" s="2">
        <v>25</v>
      </c>
      <c r="J22" s="7" t="s">
        <v>82</v>
      </c>
      <c r="K22" s="8" t="s">
        <v>147</v>
      </c>
      <c r="L22" s="2" t="s">
        <v>25</v>
      </c>
    </row>
    <row r="23" spans="1:12">
      <c r="A23" s="2" t="s">
        <v>85</v>
      </c>
      <c r="B23" s="2" t="s">
        <v>83</v>
      </c>
      <c r="C23" s="2" t="s">
        <v>84</v>
      </c>
      <c r="D23" s="2">
        <v>2</v>
      </c>
      <c r="E23" s="13" t="s">
        <v>86</v>
      </c>
      <c r="F23" s="2" t="str">
        <f>VLOOKUP(B23,[1]sheet1!$C:$R,8,0)</f>
        <v>学硕</v>
      </c>
      <c r="G23" s="2" t="s">
        <v>26</v>
      </c>
      <c r="H23" s="2">
        <v>4</v>
      </c>
      <c r="I23" s="2">
        <v>35</v>
      </c>
      <c r="J23" s="7" t="s">
        <v>87</v>
      </c>
      <c r="K23" s="9" t="s">
        <v>155</v>
      </c>
      <c r="L23" s="2" t="s">
        <v>25</v>
      </c>
    </row>
    <row r="24" spans="1:12">
      <c r="A24" s="2" t="s">
        <v>85</v>
      </c>
      <c r="B24" s="2" t="s">
        <v>88</v>
      </c>
      <c r="C24" s="2" t="s">
        <v>89</v>
      </c>
      <c r="D24" s="2">
        <v>2</v>
      </c>
      <c r="E24" s="13" t="s">
        <v>90</v>
      </c>
      <c r="F24" s="2" t="str">
        <f>VLOOKUP(B24,[1]sheet1!$C:$R,8,0)</f>
        <v>专硕</v>
      </c>
      <c r="G24" s="2" t="s">
        <v>26</v>
      </c>
      <c r="H24" s="2">
        <v>4</v>
      </c>
      <c r="I24" s="2">
        <v>32</v>
      </c>
      <c r="J24" s="10" t="s">
        <v>91</v>
      </c>
      <c r="K24" s="8" t="s">
        <v>143</v>
      </c>
      <c r="L24" s="2" t="s">
        <v>25</v>
      </c>
    </row>
    <row r="25" spans="1:12">
      <c r="A25" s="2" t="s">
        <v>99</v>
      </c>
      <c r="B25" s="2" t="s">
        <v>106</v>
      </c>
      <c r="C25" s="2" t="s">
        <v>107</v>
      </c>
      <c r="D25" s="2">
        <v>2</v>
      </c>
      <c r="E25" s="13" t="s">
        <v>108</v>
      </c>
      <c r="F25" s="2" t="str">
        <f>VLOOKUP(B25,[1]sheet1!$C:$R,8,0)</f>
        <v>学硕</v>
      </c>
      <c r="G25" s="2" t="s">
        <v>26</v>
      </c>
      <c r="H25" s="2">
        <v>6</v>
      </c>
      <c r="I25" s="2">
        <v>32</v>
      </c>
      <c r="J25" s="10" t="s">
        <v>109</v>
      </c>
      <c r="K25" s="8" t="s">
        <v>152</v>
      </c>
      <c r="L25" s="2" t="s">
        <v>25</v>
      </c>
    </row>
    <row r="26" spans="1:12">
      <c r="A26" s="2" t="s">
        <v>138</v>
      </c>
      <c r="B26" s="2" t="s">
        <v>136</v>
      </c>
      <c r="C26" s="2" t="s">
        <v>137</v>
      </c>
      <c r="D26" s="2">
        <v>3</v>
      </c>
      <c r="E26" s="13" t="s">
        <v>139</v>
      </c>
      <c r="F26" s="2" t="str">
        <f>VLOOKUP(B26,[1]sheet1!$C:$R,8,0)</f>
        <v>22审计-社会审计、其他专硕</v>
      </c>
      <c r="G26" s="2" t="s">
        <v>26</v>
      </c>
      <c r="H26" s="2">
        <v>27</v>
      </c>
      <c r="I26" s="2">
        <v>40</v>
      </c>
      <c r="J26" s="10" t="s">
        <v>140</v>
      </c>
      <c r="K26" s="8" t="s">
        <v>148</v>
      </c>
      <c r="L26" s="2" t="s">
        <v>25</v>
      </c>
    </row>
    <row r="27" spans="1:12">
      <c r="A27" s="2" t="s">
        <v>13</v>
      </c>
      <c r="B27" s="2" t="s">
        <v>21</v>
      </c>
      <c r="C27" s="2" t="s">
        <v>22</v>
      </c>
      <c r="D27" s="2">
        <v>2</v>
      </c>
      <c r="E27" s="13" t="s">
        <v>23</v>
      </c>
      <c r="F27" s="2" t="str">
        <f>VLOOKUP(B27,[1]sheet1!$C:$R,8,0)</f>
        <v>学硕、专硕</v>
      </c>
      <c r="G27" s="2" t="s">
        <v>26</v>
      </c>
      <c r="H27" s="2">
        <v>28</v>
      </c>
      <c r="I27" s="2">
        <v>32</v>
      </c>
      <c r="J27" s="11" t="s">
        <v>24</v>
      </c>
      <c r="K27" s="12" t="s">
        <v>148</v>
      </c>
      <c r="L27" s="2" t="s">
        <v>25</v>
      </c>
    </row>
    <row r="28" spans="1:12">
      <c r="A28" s="2" t="s">
        <v>41</v>
      </c>
      <c r="B28" s="2" t="s">
        <v>58</v>
      </c>
      <c r="C28" s="2" t="s">
        <v>59</v>
      </c>
      <c r="D28" s="2">
        <v>2</v>
      </c>
      <c r="E28" s="13" t="s">
        <v>60</v>
      </c>
      <c r="F28" s="2" t="str">
        <f>VLOOKUP(B28,[1]sheet1!$C:$R,8,0)</f>
        <v>22审计留学生</v>
      </c>
      <c r="G28" s="2" t="s">
        <v>11</v>
      </c>
      <c r="H28" s="2">
        <v>33</v>
      </c>
      <c r="I28" s="2">
        <v>38</v>
      </c>
      <c r="J28" s="11" t="s">
        <v>61</v>
      </c>
      <c r="K28" s="12" t="s">
        <v>147</v>
      </c>
      <c r="L28" s="2" t="s">
        <v>25</v>
      </c>
    </row>
    <row r="29" spans="1:12">
      <c r="A29" s="2" t="s">
        <v>72</v>
      </c>
      <c r="B29" s="2" t="s">
        <v>70</v>
      </c>
      <c r="C29" s="2" t="s">
        <v>71</v>
      </c>
      <c r="D29" s="2">
        <v>2</v>
      </c>
      <c r="E29" s="13" t="s">
        <v>73</v>
      </c>
      <c r="F29" s="2" t="str">
        <f>VLOOKUP(B29,[1]sheet1!$C:$R,8,0)</f>
        <v>22会计专硕2班</v>
      </c>
      <c r="G29" s="2" t="s">
        <v>11</v>
      </c>
      <c r="H29" s="2">
        <v>40</v>
      </c>
      <c r="I29" s="2">
        <v>40</v>
      </c>
      <c r="J29" s="11" t="s">
        <v>74</v>
      </c>
      <c r="K29" s="12" t="s">
        <v>145</v>
      </c>
      <c r="L29" s="2" t="s">
        <v>44</v>
      </c>
    </row>
    <row r="30" spans="1:12">
      <c r="A30" s="2" t="s">
        <v>99</v>
      </c>
      <c r="B30" s="2" t="s">
        <v>102</v>
      </c>
      <c r="C30" s="2" t="s">
        <v>103</v>
      </c>
      <c r="D30" s="2">
        <v>2</v>
      </c>
      <c r="E30" s="13" t="s">
        <v>104</v>
      </c>
      <c r="F30" s="2" t="str">
        <f>VLOOKUP(B30,[1]sheet1!$C:$R,8,0)</f>
        <v>学硕</v>
      </c>
      <c r="G30" s="2" t="s">
        <v>26</v>
      </c>
      <c r="H30" s="2">
        <v>31</v>
      </c>
      <c r="I30" s="2">
        <v>32</v>
      </c>
      <c r="J30" s="11" t="s">
        <v>105</v>
      </c>
      <c r="K30" s="12" t="s">
        <v>151</v>
      </c>
      <c r="L30" s="2" t="s">
        <v>25</v>
      </c>
    </row>
    <row r="31" spans="1:12">
      <c r="A31" s="2" t="s">
        <v>112</v>
      </c>
      <c r="B31" s="2" t="s">
        <v>110</v>
      </c>
      <c r="C31" s="2" t="s">
        <v>111</v>
      </c>
      <c r="D31" s="2">
        <v>2</v>
      </c>
      <c r="E31" s="13" t="s">
        <v>113</v>
      </c>
      <c r="F31" s="2" t="str">
        <f>VLOOKUP(B31,[1]sheet1!$C:$R,8,0)</f>
        <v>专硕</v>
      </c>
      <c r="G31" s="2" t="s">
        <v>26</v>
      </c>
      <c r="H31" s="2">
        <v>20</v>
      </c>
      <c r="I31" s="2">
        <v>40</v>
      </c>
      <c r="J31" s="11" t="s">
        <v>114</v>
      </c>
      <c r="K31" s="12" t="s">
        <v>149</v>
      </c>
      <c r="L31" s="2" t="s">
        <v>25</v>
      </c>
    </row>
  </sheetData>
  <phoneticPr fontId="1" type="noConversion"/>
  <conditionalFormatting sqref="B1:B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李荪青</cp:lastModifiedBy>
  <dcterms:created xsi:type="dcterms:W3CDTF">2023-04-07T02:36:49Z</dcterms:created>
  <dcterms:modified xsi:type="dcterms:W3CDTF">2023-04-07T07:51:21Z</dcterms:modified>
</cp:coreProperties>
</file>